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EPORTES\000000 KIROLARABA\IREKIA-PORTAL DE TRANSPARENCIA\2026\Datos a 30 de junio de 2026\"/>
    </mc:Choice>
  </mc:AlternateContent>
  <xr:revisionPtr revIDLastSave="0" documentId="13_ncr:1_{5BDEA17B-3BE8-4487-AC25-59A175D46217}" xr6:coauthVersionLast="47" xr6:coauthVersionMax="47" xr10:uidLastSave="{00000000-0000-0000-0000-000000000000}"/>
  <bookViews>
    <workbookView xWindow="-120" yWindow="-120" windowWidth="19440" windowHeight="14880" activeTab="3" xr2:uid="{B551B193-8665-48A5-9561-8D3D700B4356}"/>
  </bookViews>
  <sheets>
    <sheet name="A1 Klubak-Clubes" sheetId="1" r:id="rId1"/>
    <sheet name="Kirolariak-Deportistas" sheetId="2" state="hidden" r:id="rId2"/>
    <sheet name="A3 Etorkizuneko kirol - Promesa" sheetId="3" r:id="rId3"/>
    <sheet name="Guztiak-Toda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0" i="4" l="1"/>
  <c r="C50" i="4"/>
  <c r="A12" i="3"/>
  <c r="B12" i="3"/>
  <c r="A42" i="1"/>
  <c r="B42" i="1"/>
</calcChain>
</file>

<file path=xl/sharedStrings.xml><?xml version="1.0" encoding="utf-8"?>
<sst xmlns="http://schemas.openxmlformats.org/spreadsheetml/2006/main" count="157" uniqueCount="60">
  <si>
    <t>Entitatearen izena/Razón social</t>
  </si>
  <si>
    <t>Zenbatekoa/Importe</t>
  </si>
  <si>
    <t>Sexua/Sexo</t>
  </si>
  <si>
    <t>A1-Goi-mailako klubentzako laguntza / Ayuda a clubes de alto nivel</t>
  </si>
  <si>
    <t>A3-Etorkizun handiko kirolarientzako laguntza / Ayuda a deportistas promesa</t>
  </si>
  <si>
    <t>PERTSONA EDO ENTITATE ONURADUNA/PERSONA O ENTIDAD BENEFICIARIA</t>
  </si>
  <si>
    <t>DIRUZ LAGUNDUTAKO PROIEKTUA/PROYECTO SUBVENCIONADO</t>
  </si>
  <si>
    <t>ZENBATEKOA/IMPORTE</t>
  </si>
  <si>
    <t>Izena/Nombre</t>
  </si>
  <si>
    <t>GOI MAILAKO KIROLARIENTZAKO LAGUNTZA 2024
AYUDA A DEPORTISTAS DE ALTO NIVEL 2024</t>
  </si>
  <si>
    <t>C. NATACION MENDITXO</t>
  </si>
  <si>
    <t>GAZTEDI RUGBY TALDEA</t>
  </si>
  <si>
    <t>ARITZA CLUB</t>
  </si>
  <si>
    <t>AGRUPACION DEPORTIVA TENIS MESA GASTEIZ</t>
  </si>
  <si>
    <t>ALDAKETA DARRAI TXIRRINDULARITXA KLUBA</t>
  </si>
  <si>
    <t>AEROBIC-BIRIBILDU CLUB DEPORTIVO GIMNASIA GASTEIZ</t>
  </si>
  <si>
    <t>CLUB DE TIRO OLIMPICO EMILIO ALAVA</t>
  </si>
  <si>
    <t>CLUB DE LUCHA ARANAKO</t>
  </si>
  <si>
    <t>BETI ARABA D13 CLUB DEPORTIVO</t>
  </si>
  <si>
    <t>GANBEGI 6-2 HOCKEY TALDEA</t>
  </si>
  <si>
    <t>CLUB NATACION JUDIZMENDI</t>
  </si>
  <si>
    <t>CLUB CICLISTA ZUYANO</t>
  </si>
  <si>
    <t>LAUTADA URPOLO GASTEIZ IGERIKETA KIROL ELKARTEA</t>
  </si>
  <si>
    <t>CLUB BARRUTIA ATLETISMO ELKARTEA</t>
  </si>
  <si>
    <t>CLUB DEPORTIVO PELOTAZALE DE GASTEIZ ERREKALEOR</t>
  </si>
  <si>
    <t>CLUB LA BLANCA</t>
  </si>
  <si>
    <t>CLUB ARABATXO DE GIMNASIA</t>
  </si>
  <si>
    <t>SUMENDI C.D. PATINAJE DE VITORIA-GASTEIZ</t>
  </si>
  <si>
    <t>DIDA TRIKIDEAK KIROL KLUBA</t>
  </si>
  <si>
    <t>CLUB SAN IGNACIO</t>
  </si>
  <si>
    <t>LAUDIOKO LAUTXIRRINKA KIROL KLUBA</t>
  </si>
  <si>
    <t>AGRUPACION DEPORTIVA KYU</t>
  </si>
  <si>
    <t>CLUB DEPORTIVO DE GIMNASIA BELESAR</t>
  </si>
  <si>
    <t>HARRIKADA NEGUKO KIROL KLUBA</t>
  </si>
  <si>
    <t>ARASKI ARABAKO EMAKUMEEN SASKIBALOIA ELKARTEA DE VITORIA-GASTEIZ</t>
  </si>
  <si>
    <t>CLUB DE PELOTA ZARAMAGA</t>
  </si>
  <si>
    <t>JATORKIDE BOLEIBOL KIROL KLUBA</t>
  </si>
  <si>
    <t>CLUB DEPORTIVO BETI AURRERA</t>
  </si>
  <si>
    <t>CLUB DEPORTIVO GIMNASIA BETI-RITMICA</t>
  </si>
  <si>
    <t>BAT-GORA KIROL KLUBA</t>
  </si>
  <si>
    <t>ASOCIACION DE PADRES Y MADRES DE ALUMNOS Y ALUMNAS EKIALDERANTZ</t>
  </si>
  <si>
    <t>CH TARTALO GASTEIZ KIROL KLUBA</t>
  </si>
  <si>
    <t>ASOCIACION A FAVOR DE PERSONAS CON DISCAPACIDAD INTELECTUAL DE</t>
  </si>
  <si>
    <t>CLUB DEPORTIVO AURRERA DE VITORIA</t>
  </si>
  <si>
    <t>CD KUSKUMENDI MBT</t>
  </si>
  <si>
    <t>CLUB DEPORTIVO ASPACE-ALAVA</t>
  </si>
  <si>
    <t>CLUB DEPORTIVO CORAZONISTAS DE VITORIA</t>
  </si>
  <si>
    <t>CLUB PATINAJE DESLIZA VITORIA</t>
  </si>
  <si>
    <t>ZIKLOKROSEROAK TXIRRINDULARITZA KLUBA</t>
  </si>
  <si>
    <t>GOI-MAILAKO KLUBENTZAKO LAGUNTZA 2026
AYUDA A CLUBES DE ALTO NIVEL 2026</t>
  </si>
  <si>
    <t>ETORKIZUN HANDIKO KIROLARIENTZAKO LAGUNTZA 2026
AYUDA A DEPORTISTAS PROMESA 2026</t>
  </si>
  <si>
    <t>ALAZNE BERTOLINI SANCHEZ</t>
  </si>
  <si>
    <t>IZARO MARTINEZ ESCAÑO</t>
  </si>
  <si>
    <t>PABLO GOTXI FERNANDEZ</t>
  </si>
  <si>
    <t>JUNE SUSUNAGA SAMANIEGO</t>
  </si>
  <si>
    <t>ANTONIO ORLANDO MARTINEZ DE LAFUENTE GAVIÑA</t>
  </si>
  <si>
    <t>MAIDER SUSUNAGA SAMANIEGO</t>
  </si>
  <si>
    <t>MARIA CASTILLO GOMEZ DE SEGURA</t>
  </si>
  <si>
    <t>JOSE ANTONIO PEREZ CARCAMO DIAZ</t>
  </si>
  <si>
    <t>IBON DIAZ DE ANDRES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</si>
</sst>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#,##0.00\€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7BAF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8" fontId="0" fillId="0" borderId="0" xfId="0" applyNumberFormat="1"/>
    <xf numFmtId="164" fontId="19" fillId="0" borderId="0" xfId="0" applyNumberFormat="1" applyFont="1" applyBorder="1" applyAlignment="1">
      <alignment horizontal="right" vertical="center"/>
    </xf>
    <xf numFmtId="0" fontId="19" fillId="0" borderId="0" xfId="0" applyFont="1" applyBorder="1" applyAlignment="1">
      <alignment horizontal="left" vertical="center"/>
    </xf>
    <xf numFmtId="0" fontId="0" fillId="0" borderId="0" xfId="0"/>
    <xf numFmtId="0" fontId="18" fillId="33" borderId="0" xfId="0" applyFont="1" applyFill="1" applyBorder="1" applyAlignment="1">
      <alignment horizontal="center" vertical="center" wrapText="1"/>
    </xf>
    <xf numFmtId="0" fontId="20" fillId="0" borderId="0" xfId="42" applyFont="1" applyBorder="1" applyAlignment="1">
      <alignment vertical="center"/>
    </xf>
    <xf numFmtId="164" fontId="19" fillId="0" borderId="0" xfId="0" applyNumberFormat="1" applyFont="1" applyBorder="1" applyAlignment="1">
      <alignment vertical="center"/>
    </xf>
    <xf numFmtId="0" fontId="20" fillId="0" borderId="0" xfId="0" applyNumberFormat="1" applyFont="1" applyFill="1" applyBorder="1" applyAlignment="1" applyProtection="1">
      <alignment horizontal="left" vertical="center"/>
    </xf>
    <xf numFmtId="0" fontId="20" fillId="0" borderId="0" xfId="0" applyFont="1" applyBorder="1" applyAlignment="1">
      <alignment vertical="center"/>
    </xf>
    <xf numFmtId="0" fontId="0" fillId="0" borderId="0" xfId="0" applyFont="1" applyBorder="1"/>
    <xf numFmtId="164" fontId="0" fillId="0" borderId="0" xfId="0" applyNumberFormat="1" applyFont="1" applyBorder="1"/>
    <xf numFmtId="0" fontId="19" fillId="0" borderId="0" xfId="0" applyFont="1" applyAlignment="1">
      <alignment vertical="center"/>
    </xf>
    <xf numFmtId="164" fontId="19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42" applyFont="1" applyFill="1" applyAlignment="1">
      <alignment vertical="center"/>
    </xf>
    <xf numFmtId="0" fontId="18" fillId="33" borderId="0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165" fontId="21" fillId="0" borderId="0" xfId="0" applyNumberFormat="1" applyFont="1" applyFill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 xr:uid="{A895FD6F-EA28-48AD-BB85-BEF84E3BFD27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C7BAFC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numFmt numFmtId="164" formatCode="#,##0.00\ &quot;€&quot;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C7BAF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C7BAF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ABEF0B6-4076-4BFD-ADB0-EB1860A78882}" name="Tabla2" displayName="Tabla2" ref="A2:B42" totalsRowCount="1" headerRowDxfId="18" dataDxfId="17" totalsRowDxfId="16">
  <autoFilter ref="A2:B41" xr:uid="{0ABEF0B6-4076-4BFD-ADB0-EB1860A78882}"/>
  <tableColumns count="2">
    <tableColumn id="1" xr3:uid="{5144C87D-506C-4D79-8172-F7B85A09B5FD}" name="Entitatearen izena/Razón social" totalsRowFunction="count" dataDxfId="4" totalsRowDxfId="3"/>
    <tableColumn id="2" xr3:uid="{23ED8C4A-C677-4A5F-8BDD-B33C4740832F}" name="Zenbatekoa/Importe" totalsRowFunction="sum" dataDxfId="5" totalsRowDxfId="2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560AD91-9BB0-476F-B3AD-DAB5FF301D56}" name="Tabla3" displayName="Tabla3" ref="A2:B12" totalsRowCount="1" headerRowDxfId="15">
  <autoFilter ref="A2:B11" xr:uid="{1560AD91-9BB0-476F-B3AD-DAB5FF301D56}"/>
  <tableColumns count="2">
    <tableColumn id="1" xr3:uid="{3C36DBE8-BE75-4D6E-8822-B9EB9A6AEB01}" name="Izena/Nombre" totalsRowFunction="count" dataDxfId="14" totalsRowDxfId="13" dataCellStyle="Normal 2"/>
    <tableColumn id="3" xr3:uid="{104B0171-C846-4C96-A01B-13928FB64354}" name="Zenbatekoa/Importe" totalsRowFunction="sum" dataDxfId="12" totalsRowDxfId="11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238B067-57FA-4D8C-A7EE-6615F4A82BD3}" name="Tabla5" displayName="Tabla5" ref="A1:C50" totalsRowCount="1" headerRowDxfId="10" dataDxfId="9">
  <autoFilter ref="A1:C49" xr:uid="{1238B067-57FA-4D8C-A7EE-6615F4A82BD3}"/>
  <tableColumns count="3">
    <tableColumn id="1" xr3:uid="{2AE5C398-0B85-42C4-8584-F90F937B0A69}" name="PERTSONA EDO ENTITATE ONURADUNA/PERSONA O ENTIDAD BENEFICIARIA" totalsRowFunction="count" dataDxfId="8" totalsRowDxfId="1"/>
    <tableColumn id="2" xr3:uid="{C0B0FAF5-4598-44B5-B35D-3A04F5D6A8EE}" name="DIRUZ LAGUNDUTAKO PROIEKTUA/PROYECTO SUBVENCIONADO" dataDxfId="7"/>
    <tableColumn id="3" xr3:uid="{5A53DEEB-F669-41ED-A785-AC22879A0CFE}" name="ZENBATEKOA/IMPORTE" totalsRowFunction="sum" dataDxfId="6" totalsRow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F272B-77F0-42FD-A9F8-18825D1706AB}">
  <dimension ref="A1:E46"/>
  <sheetViews>
    <sheetView topLeftCell="A15" workbookViewId="0">
      <selection activeCell="D38" sqref="D38"/>
    </sheetView>
  </sheetViews>
  <sheetFormatPr baseColWidth="10" defaultRowHeight="15" x14ac:dyDescent="0.25"/>
  <cols>
    <col min="1" max="1" width="60.140625" style="1" bestFit="1" customWidth="1"/>
    <col min="2" max="2" width="23.140625" style="6" bestFit="1" customWidth="1"/>
  </cols>
  <sheetData>
    <row r="1" spans="1:5" ht="29.1" customHeight="1" x14ac:dyDescent="0.25">
      <c r="A1" s="22" t="s">
        <v>49</v>
      </c>
      <c r="B1" s="22"/>
    </row>
    <row r="2" spans="1:5" x14ac:dyDescent="0.25">
      <c r="A2" s="11" t="s">
        <v>0</v>
      </c>
      <c r="B2" s="11" t="s">
        <v>1</v>
      </c>
    </row>
    <row r="3" spans="1:5" x14ac:dyDescent="0.25">
      <c r="A3" s="15" t="s">
        <v>10</v>
      </c>
      <c r="B3" s="8">
        <v>4770.13</v>
      </c>
    </row>
    <row r="4" spans="1:5" x14ac:dyDescent="0.25">
      <c r="A4" s="15" t="s">
        <v>11</v>
      </c>
      <c r="B4" s="8">
        <v>4770.13</v>
      </c>
    </row>
    <row r="5" spans="1:5" x14ac:dyDescent="0.25">
      <c r="A5" s="15" t="s">
        <v>12</v>
      </c>
      <c r="B5" s="8">
        <v>4355.34</v>
      </c>
    </row>
    <row r="6" spans="1:5" x14ac:dyDescent="0.25">
      <c r="A6" s="15" t="s">
        <v>13</v>
      </c>
      <c r="B6" s="8">
        <v>829.59</v>
      </c>
    </row>
    <row r="7" spans="1:5" x14ac:dyDescent="0.25">
      <c r="A7" s="15" t="s">
        <v>14</v>
      </c>
      <c r="B7" s="8">
        <v>1983.8</v>
      </c>
    </row>
    <row r="8" spans="1:5" x14ac:dyDescent="0.25">
      <c r="A8" s="15" t="s">
        <v>15</v>
      </c>
      <c r="B8" s="8">
        <v>3110.95</v>
      </c>
    </row>
    <row r="9" spans="1:5" x14ac:dyDescent="0.25">
      <c r="A9" s="15" t="s">
        <v>16</v>
      </c>
      <c r="B9" s="8">
        <v>901.73</v>
      </c>
    </row>
    <row r="10" spans="1:5" x14ac:dyDescent="0.25">
      <c r="A10" s="15" t="s">
        <v>17</v>
      </c>
      <c r="B10" s="8">
        <v>180.35</v>
      </c>
    </row>
    <row r="11" spans="1:5" x14ac:dyDescent="0.25">
      <c r="A11" s="15" t="s">
        <v>18</v>
      </c>
      <c r="B11" s="8">
        <v>973.86</v>
      </c>
      <c r="E11" s="4"/>
    </row>
    <row r="12" spans="1:5" x14ac:dyDescent="0.25">
      <c r="A12" s="15" t="s">
        <v>19</v>
      </c>
      <c r="B12" s="8">
        <v>901.73</v>
      </c>
    </row>
    <row r="13" spans="1:5" x14ac:dyDescent="0.25">
      <c r="A13" s="15" t="s">
        <v>20</v>
      </c>
      <c r="B13" s="8">
        <v>5356.25</v>
      </c>
    </row>
    <row r="14" spans="1:5" x14ac:dyDescent="0.25">
      <c r="A14" s="15" t="s">
        <v>21</v>
      </c>
      <c r="B14" s="8">
        <v>3165.06</v>
      </c>
    </row>
    <row r="15" spans="1:5" x14ac:dyDescent="0.25">
      <c r="A15" s="15" t="s">
        <v>22</v>
      </c>
      <c r="B15" s="8">
        <v>2885.52</v>
      </c>
    </row>
    <row r="16" spans="1:5" x14ac:dyDescent="0.25">
      <c r="A16" s="15" t="s">
        <v>23</v>
      </c>
      <c r="B16" s="8">
        <v>4147.9399999999996</v>
      </c>
    </row>
    <row r="17" spans="1:2" x14ac:dyDescent="0.25">
      <c r="A17" s="15" t="s">
        <v>24</v>
      </c>
      <c r="B17" s="8">
        <v>622.19000000000005</v>
      </c>
    </row>
    <row r="18" spans="1:2" x14ac:dyDescent="0.25">
      <c r="A18" s="15" t="s">
        <v>25</v>
      </c>
      <c r="B18" s="8">
        <v>5599.72</v>
      </c>
    </row>
    <row r="19" spans="1:2" x14ac:dyDescent="0.25">
      <c r="A19" s="15" t="s">
        <v>26</v>
      </c>
      <c r="B19" s="8">
        <v>5230.01</v>
      </c>
    </row>
    <row r="20" spans="1:2" x14ac:dyDescent="0.25">
      <c r="A20" s="15" t="s">
        <v>27</v>
      </c>
      <c r="B20" s="8">
        <v>1172.25</v>
      </c>
    </row>
    <row r="21" spans="1:2" x14ac:dyDescent="0.25">
      <c r="A21" s="15" t="s">
        <v>28</v>
      </c>
      <c r="B21" s="8">
        <v>1442.76</v>
      </c>
    </row>
    <row r="22" spans="1:2" x14ac:dyDescent="0.25">
      <c r="A22" s="15" t="s">
        <v>29</v>
      </c>
      <c r="B22" s="8">
        <v>2281.37</v>
      </c>
    </row>
    <row r="23" spans="1:2" x14ac:dyDescent="0.25">
      <c r="A23" s="15" t="s">
        <v>30</v>
      </c>
      <c r="B23" s="8">
        <v>2515.8200000000002</v>
      </c>
    </row>
    <row r="24" spans="1:2" x14ac:dyDescent="0.25">
      <c r="A24" s="15" t="s">
        <v>31</v>
      </c>
      <c r="B24" s="8">
        <v>4770.13</v>
      </c>
    </row>
    <row r="25" spans="1:2" x14ac:dyDescent="0.25">
      <c r="A25" s="15" t="s">
        <v>32</v>
      </c>
      <c r="B25" s="8">
        <v>784.51</v>
      </c>
    </row>
    <row r="26" spans="1:2" x14ac:dyDescent="0.25">
      <c r="A26" s="15" t="s">
        <v>33</v>
      </c>
      <c r="B26" s="8">
        <v>2073.9699999999998</v>
      </c>
    </row>
    <row r="27" spans="1:2" x14ac:dyDescent="0.25">
      <c r="A27" s="15" t="s">
        <v>34</v>
      </c>
      <c r="B27" s="8">
        <v>3606.91</v>
      </c>
    </row>
    <row r="28" spans="1:2" x14ac:dyDescent="0.25">
      <c r="A28" s="15" t="s">
        <v>35</v>
      </c>
      <c r="B28" s="8">
        <v>216.41</v>
      </c>
    </row>
    <row r="29" spans="1:2" x14ac:dyDescent="0.25">
      <c r="A29" s="15" t="s">
        <v>36</v>
      </c>
      <c r="B29" s="8">
        <v>4147.9399999999996</v>
      </c>
    </row>
    <row r="30" spans="1:2" x14ac:dyDescent="0.25">
      <c r="A30" s="15" t="s">
        <v>37</v>
      </c>
      <c r="B30" s="8">
        <v>3318.35</v>
      </c>
    </row>
    <row r="31" spans="1:2" x14ac:dyDescent="0.25">
      <c r="A31" s="15" t="s">
        <v>38</v>
      </c>
      <c r="B31" s="8">
        <v>2705.18</v>
      </c>
    </row>
    <row r="32" spans="1:2" x14ac:dyDescent="0.25">
      <c r="A32" s="15" t="s">
        <v>39</v>
      </c>
      <c r="B32" s="8">
        <v>1578.02</v>
      </c>
    </row>
    <row r="33" spans="1:2" x14ac:dyDescent="0.25">
      <c r="A33" s="15" t="s">
        <v>40</v>
      </c>
      <c r="B33" s="8">
        <v>1500</v>
      </c>
    </row>
    <row r="34" spans="1:2" x14ac:dyDescent="0.25">
      <c r="A34" s="15" t="s">
        <v>41</v>
      </c>
      <c r="B34" s="8">
        <v>541.04</v>
      </c>
    </row>
    <row r="35" spans="1:2" x14ac:dyDescent="0.25">
      <c r="A35" s="15" t="s">
        <v>42</v>
      </c>
      <c r="B35" s="8">
        <v>225.43</v>
      </c>
    </row>
    <row r="36" spans="1:2" x14ac:dyDescent="0.25">
      <c r="A36" s="15" t="s">
        <v>43</v>
      </c>
      <c r="B36" s="8">
        <v>3606.9</v>
      </c>
    </row>
    <row r="37" spans="1:2" x14ac:dyDescent="0.25">
      <c r="A37" s="15" t="s">
        <v>44</v>
      </c>
      <c r="B37" s="8">
        <v>829.59</v>
      </c>
    </row>
    <row r="38" spans="1:2" x14ac:dyDescent="0.25">
      <c r="A38" s="15" t="s">
        <v>45</v>
      </c>
      <c r="B38" s="8">
        <v>541.04</v>
      </c>
    </row>
    <row r="39" spans="1:2" x14ac:dyDescent="0.25">
      <c r="A39" s="15" t="s">
        <v>46</v>
      </c>
      <c r="B39" s="8">
        <v>4147.9399999999996</v>
      </c>
    </row>
    <row r="40" spans="1:2" x14ac:dyDescent="0.25">
      <c r="A40" s="15" t="s">
        <v>47</v>
      </c>
      <c r="B40" s="8">
        <v>1442.76</v>
      </c>
    </row>
    <row r="41" spans="1:2" x14ac:dyDescent="0.25">
      <c r="A41" s="15" t="s">
        <v>48</v>
      </c>
      <c r="B41" s="8">
        <v>1767.38</v>
      </c>
    </row>
    <row r="42" spans="1:2" x14ac:dyDescent="0.25">
      <c r="A42" s="9">
        <f>SUBTOTAL(103,Tabla2[Entitatearen izena/Razón social])</f>
        <v>39</v>
      </c>
      <c r="B42" s="8">
        <f>SUBTOTAL(109,Tabla2[Zenbatekoa/Importe])</f>
        <v>95000</v>
      </c>
    </row>
    <row r="43" spans="1:2" x14ac:dyDescent="0.25">
      <c r="A43"/>
      <c r="B43" s="5"/>
    </row>
    <row r="44" spans="1:2" x14ac:dyDescent="0.25">
      <c r="A44"/>
    </row>
    <row r="45" spans="1:2" x14ac:dyDescent="0.25">
      <c r="A45"/>
    </row>
    <row r="46" spans="1:2" x14ac:dyDescent="0.25">
      <c r="A46"/>
    </row>
  </sheetData>
  <mergeCells count="1">
    <mergeCell ref="A1:B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C4F90-DCB3-40C5-9925-ECDDC8777170}">
  <dimension ref="A1:C45"/>
  <sheetViews>
    <sheetView workbookViewId="0">
      <selection activeCell="C8" sqref="C8"/>
    </sheetView>
  </sheetViews>
  <sheetFormatPr baseColWidth="10" defaultRowHeight="15" x14ac:dyDescent="0.25"/>
  <cols>
    <col min="1" max="1" width="46.85546875" bestFit="1" customWidth="1"/>
    <col min="2" max="2" width="17" bestFit="1" customWidth="1"/>
    <col min="3" max="3" width="19.5703125" bestFit="1" customWidth="1"/>
  </cols>
  <sheetData>
    <row r="1" spans="1:3" ht="33.75" customHeight="1" x14ac:dyDescent="0.25">
      <c r="A1" s="23" t="s">
        <v>9</v>
      </c>
      <c r="B1" s="24"/>
      <c r="C1" s="25"/>
    </row>
    <row r="2" spans="1:3" x14ac:dyDescent="0.25">
      <c r="A2" s="11" t="s">
        <v>8</v>
      </c>
      <c r="B2" s="11" t="s">
        <v>2</v>
      </c>
      <c r="C2" s="11" t="s">
        <v>1</v>
      </c>
    </row>
    <row r="3" spans="1:3" x14ac:dyDescent="0.25">
      <c r="A3" s="16"/>
      <c r="B3" s="17"/>
      <c r="C3" s="17"/>
    </row>
    <row r="4" spans="1:3" x14ac:dyDescent="0.25">
      <c r="A4" s="16"/>
      <c r="B4" s="17"/>
      <c r="C4" s="17"/>
    </row>
    <row r="5" spans="1:3" x14ac:dyDescent="0.25">
      <c r="A5" s="16"/>
      <c r="B5" s="17"/>
      <c r="C5" s="17"/>
    </row>
    <row r="6" spans="1:3" x14ac:dyDescent="0.25">
      <c r="A6" s="16"/>
      <c r="B6" s="17"/>
      <c r="C6" s="17"/>
    </row>
    <row r="7" spans="1:3" x14ac:dyDescent="0.25">
      <c r="A7" s="16"/>
      <c r="B7" s="17"/>
      <c r="C7" s="17"/>
    </row>
    <row r="8" spans="1:3" x14ac:dyDescent="0.25">
      <c r="A8" s="16"/>
      <c r="B8" s="17"/>
      <c r="C8" s="17"/>
    </row>
    <row r="9" spans="1:3" x14ac:dyDescent="0.25">
      <c r="A9" s="16"/>
      <c r="B9" s="17"/>
      <c r="C9" s="17"/>
    </row>
    <row r="10" spans="1:3" x14ac:dyDescent="0.25">
      <c r="A10" s="16"/>
      <c r="B10" s="17"/>
      <c r="C10" s="17"/>
    </row>
    <row r="11" spans="1:3" x14ac:dyDescent="0.25">
      <c r="A11" s="16"/>
      <c r="B11" s="17"/>
      <c r="C11" s="17"/>
    </row>
    <row r="12" spans="1:3" x14ac:dyDescent="0.25">
      <c r="A12" s="16"/>
      <c r="B12" s="17"/>
      <c r="C12" s="17"/>
    </row>
    <row r="13" spans="1:3" x14ac:dyDescent="0.25">
      <c r="A13" s="16"/>
      <c r="B13" s="17"/>
      <c r="C13" s="17"/>
    </row>
    <row r="14" spans="1:3" x14ac:dyDescent="0.25">
      <c r="A14" s="16"/>
      <c r="B14" s="17"/>
      <c r="C14" s="17"/>
    </row>
    <row r="15" spans="1:3" x14ac:dyDescent="0.25">
      <c r="A15" s="16"/>
      <c r="B15" s="17"/>
      <c r="C15" s="17"/>
    </row>
    <row r="16" spans="1:3" x14ac:dyDescent="0.25">
      <c r="A16" s="16"/>
      <c r="B16" s="17"/>
      <c r="C16" s="17"/>
    </row>
    <row r="17" spans="1:3" x14ac:dyDescent="0.25">
      <c r="A17" s="16"/>
      <c r="B17" s="17"/>
      <c r="C17" s="17"/>
    </row>
    <row r="18" spans="1:3" x14ac:dyDescent="0.25">
      <c r="A18" s="16"/>
      <c r="B18" s="17"/>
      <c r="C18" s="17"/>
    </row>
    <row r="19" spans="1:3" x14ac:dyDescent="0.25">
      <c r="A19" s="16"/>
      <c r="B19" s="17"/>
      <c r="C19" s="17"/>
    </row>
    <row r="20" spans="1:3" x14ac:dyDescent="0.25">
      <c r="A20" s="16"/>
      <c r="B20" s="17"/>
      <c r="C20" s="17"/>
    </row>
    <row r="21" spans="1:3" x14ac:dyDescent="0.25">
      <c r="A21" s="16"/>
      <c r="B21" s="17"/>
      <c r="C21" s="17"/>
    </row>
    <row r="22" spans="1:3" x14ac:dyDescent="0.25">
      <c r="A22" s="16"/>
      <c r="B22" s="17"/>
      <c r="C22" s="17"/>
    </row>
    <row r="23" spans="1:3" x14ac:dyDescent="0.25">
      <c r="A23" s="16"/>
      <c r="B23" s="17"/>
      <c r="C23" s="17"/>
    </row>
    <row r="24" spans="1:3" x14ac:dyDescent="0.25">
      <c r="A24" s="16"/>
      <c r="B24" s="17"/>
      <c r="C24" s="17"/>
    </row>
    <row r="25" spans="1:3" x14ac:dyDescent="0.25">
      <c r="A25" s="16"/>
      <c r="B25" s="17"/>
      <c r="C25" s="17"/>
    </row>
    <row r="26" spans="1:3" x14ac:dyDescent="0.25">
      <c r="A26" s="16"/>
      <c r="B26" s="17"/>
      <c r="C26" s="17"/>
    </row>
    <row r="27" spans="1:3" x14ac:dyDescent="0.25">
      <c r="A27" s="16"/>
      <c r="B27" s="17"/>
      <c r="C27" s="17"/>
    </row>
    <row r="28" spans="1:3" x14ac:dyDescent="0.25">
      <c r="A28" s="16"/>
      <c r="B28" s="17"/>
      <c r="C28" s="17"/>
    </row>
    <row r="29" spans="1:3" x14ac:dyDescent="0.25">
      <c r="A29" s="16"/>
      <c r="B29" s="17"/>
      <c r="C29" s="17"/>
    </row>
    <row r="30" spans="1:3" x14ac:dyDescent="0.25">
      <c r="A30" s="16"/>
      <c r="B30" s="17"/>
      <c r="C30" s="17"/>
    </row>
    <row r="31" spans="1:3" x14ac:dyDescent="0.25">
      <c r="A31" s="16"/>
      <c r="B31" s="17"/>
      <c r="C31" s="17"/>
    </row>
    <row r="32" spans="1:3" x14ac:dyDescent="0.25">
      <c r="A32" s="16"/>
      <c r="B32" s="17"/>
      <c r="C32" s="17"/>
    </row>
    <row r="33" spans="1:3" x14ac:dyDescent="0.25">
      <c r="A33" s="16"/>
      <c r="B33" s="17"/>
      <c r="C33" s="17"/>
    </row>
    <row r="34" spans="1:3" x14ac:dyDescent="0.25">
      <c r="A34" s="16"/>
      <c r="B34" s="17"/>
      <c r="C34" s="17"/>
    </row>
    <row r="35" spans="1:3" x14ac:dyDescent="0.25">
      <c r="A35" s="16"/>
      <c r="B35" s="17"/>
      <c r="C35" s="17"/>
    </row>
    <row r="36" spans="1:3" x14ac:dyDescent="0.25">
      <c r="A36" s="16"/>
      <c r="B36" s="16"/>
      <c r="C36" s="17"/>
    </row>
    <row r="37" spans="1:3" x14ac:dyDescent="0.25">
      <c r="A37" s="16"/>
      <c r="B37" s="16"/>
      <c r="C37" s="17"/>
    </row>
    <row r="38" spans="1:3" x14ac:dyDescent="0.25">
      <c r="A38" s="16"/>
      <c r="B38" s="16"/>
      <c r="C38" s="17"/>
    </row>
    <row r="39" spans="1:3" x14ac:dyDescent="0.25">
      <c r="A39" s="16"/>
      <c r="B39" s="16"/>
      <c r="C39" s="17"/>
    </row>
    <row r="40" spans="1:3" x14ac:dyDescent="0.25">
      <c r="A40" s="16"/>
      <c r="B40" s="16"/>
      <c r="C40" s="17"/>
    </row>
    <row r="41" spans="1:3" x14ac:dyDescent="0.25">
      <c r="A41" s="16"/>
      <c r="B41" s="16"/>
      <c r="C41" s="17"/>
    </row>
    <row r="42" spans="1:3" x14ac:dyDescent="0.25">
      <c r="A42" s="16"/>
      <c r="B42" s="16"/>
      <c r="C42" s="17"/>
    </row>
    <row r="43" spans="1:3" x14ac:dyDescent="0.25">
      <c r="A43" s="16"/>
      <c r="B43" s="16"/>
      <c r="C43" s="17"/>
    </row>
    <row r="44" spans="1:3" x14ac:dyDescent="0.25">
      <c r="A44" s="16"/>
      <c r="B44" s="16"/>
      <c r="C44" s="17"/>
    </row>
    <row r="45" spans="1:3" x14ac:dyDescent="0.25">
      <c r="C45" s="2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CCABF-9E1A-4BA3-9157-C348B42BD805}">
  <dimension ref="A1:F13"/>
  <sheetViews>
    <sheetView workbookViewId="0">
      <selection activeCell="B3" sqref="B3:B11"/>
    </sheetView>
  </sheetViews>
  <sheetFormatPr baseColWidth="10" defaultRowHeight="15" x14ac:dyDescent="0.25"/>
  <cols>
    <col min="1" max="1" width="30.42578125" bestFit="1" customWidth="1"/>
    <col min="2" max="2" width="23.140625" bestFit="1" customWidth="1"/>
  </cols>
  <sheetData>
    <row r="1" spans="1:6" ht="29.25" customHeight="1" x14ac:dyDescent="0.25">
      <c r="A1" s="22" t="s">
        <v>50</v>
      </c>
      <c r="B1" s="22"/>
    </row>
    <row r="2" spans="1:6" x14ac:dyDescent="0.25">
      <c r="A2" s="11" t="s">
        <v>8</v>
      </c>
      <c r="B2" s="11" t="s">
        <v>1</v>
      </c>
      <c r="F2" s="7"/>
    </row>
    <row r="3" spans="1:6" x14ac:dyDescent="0.25">
      <c r="A3" s="12" t="s">
        <v>51</v>
      </c>
      <c r="B3" s="13">
        <v>220</v>
      </c>
      <c r="F3" s="7"/>
    </row>
    <row r="4" spans="1:6" s="10" customFormat="1" x14ac:dyDescent="0.25">
      <c r="A4" s="21" t="s">
        <v>52</v>
      </c>
      <c r="B4" s="13">
        <v>330</v>
      </c>
      <c r="F4" s="7"/>
    </row>
    <row r="5" spans="1:6" s="10" customFormat="1" x14ac:dyDescent="0.25">
      <c r="A5" s="21" t="s">
        <v>53</v>
      </c>
      <c r="B5" s="13">
        <v>341</v>
      </c>
      <c r="F5" s="7"/>
    </row>
    <row r="6" spans="1:6" s="10" customFormat="1" x14ac:dyDescent="0.25">
      <c r="A6" s="21" t="s">
        <v>54</v>
      </c>
      <c r="B6" s="13">
        <v>250</v>
      </c>
      <c r="F6" s="7"/>
    </row>
    <row r="7" spans="1:6" x14ac:dyDescent="0.25">
      <c r="A7" s="12" t="s">
        <v>55</v>
      </c>
      <c r="B7" s="13">
        <v>205</v>
      </c>
      <c r="F7" s="7"/>
    </row>
    <row r="8" spans="1:6" x14ac:dyDescent="0.25">
      <c r="A8" s="12" t="s">
        <v>56</v>
      </c>
      <c r="B8" s="13">
        <v>160</v>
      </c>
      <c r="F8" s="7"/>
    </row>
    <row r="9" spans="1:6" x14ac:dyDescent="0.25">
      <c r="A9" s="12" t="s">
        <v>57</v>
      </c>
      <c r="B9" s="13">
        <v>63.8</v>
      </c>
      <c r="F9" s="7"/>
    </row>
    <row r="10" spans="1:6" x14ac:dyDescent="0.25">
      <c r="A10" s="12" t="s">
        <v>58</v>
      </c>
      <c r="B10" s="13">
        <v>50</v>
      </c>
      <c r="F10" s="7"/>
    </row>
    <row r="11" spans="1:6" x14ac:dyDescent="0.25">
      <c r="A11" s="12" t="s">
        <v>59</v>
      </c>
      <c r="B11" s="13">
        <v>450</v>
      </c>
      <c r="F11" s="7"/>
    </row>
    <row r="12" spans="1:6" x14ac:dyDescent="0.25">
      <c r="A12" s="14">
        <f>SUBTOTAL(103,Tabla3[Izena/Nombre])</f>
        <v>9</v>
      </c>
      <c r="B12" s="13">
        <f>SUBTOTAL(109,Tabla3[Zenbatekoa/Importe])</f>
        <v>2069.8000000000002</v>
      </c>
    </row>
    <row r="13" spans="1:6" x14ac:dyDescent="0.25">
      <c r="B13" s="2"/>
    </row>
  </sheetData>
  <mergeCells count="1">
    <mergeCell ref="A1:B1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F03F2-F4BA-491D-A7DE-2AEF41BD44C4}">
  <dimension ref="A1:C51"/>
  <sheetViews>
    <sheetView tabSelected="1" workbookViewId="0">
      <selection activeCell="B18" sqref="B18"/>
    </sheetView>
  </sheetViews>
  <sheetFormatPr baseColWidth="10" defaultRowHeight="15" x14ac:dyDescent="0.25"/>
  <cols>
    <col min="1" max="1" width="69.85546875" bestFit="1" customWidth="1"/>
    <col min="2" max="2" width="63" customWidth="1"/>
    <col min="3" max="3" width="25.28515625" bestFit="1" customWidth="1"/>
  </cols>
  <sheetData>
    <row r="1" spans="1:3" s="3" customFormat="1" x14ac:dyDescent="0.25">
      <c r="A1" s="11" t="s">
        <v>5</v>
      </c>
      <c r="B1" s="11" t="s">
        <v>6</v>
      </c>
      <c r="C1" s="11" t="s">
        <v>7</v>
      </c>
    </row>
    <row r="2" spans="1:3" x14ac:dyDescent="0.25">
      <c r="A2" s="15" t="s">
        <v>10</v>
      </c>
      <c r="B2" s="18" t="s">
        <v>3</v>
      </c>
      <c r="C2" s="26">
        <v>4770.13</v>
      </c>
    </row>
    <row r="3" spans="1:3" x14ac:dyDescent="0.25">
      <c r="A3" s="15" t="s">
        <v>11</v>
      </c>
      <c r="B3" s="18" t="s">
        <v>3</v>
      </c>
      <c r="C3" s="26">
        <v>4770.13</v>
      </c>
    </row>
    <row r="4" spans="1:3" x14ac:dyDescent="0.25">
      <c r="A4" s="15" t="s">
        <v>12</v>
      </c>
      <c r="B4" s="18" t="s">
        <v>3</v>
      </c>
      <c r="C4" s="26">
        <v>4355.34</v>
      </c>
    </row>
    <row r="5" spans="1:3" x14ac:dyDescent="0.25">
      <c r="A5" s="15" t="s">
        <v>13</v>
      </c>
      <c r="B5" s="18" t="s">
        <v>3</v>
      </c>
      <c r="C5" s="26">
        <v>829.59</v>
      </c>
    </row>
    <row r="6" spans="1:3" x14ac:dyDescent="0.25">
      <c r="A6" s="15" t="s">
        <v>14</v>
      </c>
      <c r="B6" s="18" t="s">
        <v>3</v>
      </c>
      <c r="C6" s="26">
        <v>1983.8</v>
      </c>
    </row>
    <row r="7" spans="1:3" x14ac:dyDescent="0.25">
      <c r="A7" s="15" t="s">
        <v>15</v>
      </c>
      <c r="B7" s="18" t="s">
        <v>3</v>
      </c>
      <c r="C7" s="26">
        <v>3110.95</v>
      </c>
    </row>
    <row r="8" spans="1:3" x14ac:dyDescent="0.25">
      <c r="A8" s="15" t="s">
        <v>16</v>
      </c>
      <c r="B8" s="18" t="s">
        <v>3</v>
      </c>
      <c r="C8" s="26">
        <v>901.73</v>
      </c>
    </row>
    <row r="9" spans="1:3" x14ac:dyDescent="0.25">
      <c r="A9" s="15" t="s">
        <v>17</v>
      </c>
      <c r="B9" s="18" t="s">
        <v>3</v>
      </c>
      <c r="C9" s="26">
        <v>180.35</v>
      </c>
    </row>
    <row r="10" spans="1:3" x14ac:dyDescent="0.25">
      <c r="A10" s="15" t="s">
        <v>18</v>
      </c>
      <c r="B10" s="18" t="s">
        <v>3</v>
      </c>
      <c r="C10" s="26">
        <v>973.86</v>
      </c>
    </row>
    <row r="11" spans="1:3" x14ac:dyDescent="0.25">
      <c r="A11" s="15" t="s">
        <v>19</v>
      </c>
      <c r="B11" s="18" t="s">
        <v>3</v>
      </c>
      <c r="C11" s="26">
        <v>901.73</v>
      </c>
    </row>
    <row r="12" spans="1:3" x14ac:dyDescent="0.25">
      <c r="A12" s="15" t="s">
        <v>20</v>
      </c>
      <c r="B12" s="18" t="s">
        <v>3</v>
      </c>
      <c r="C12" s="26">
        <v>5356.25</v>
      </c>
    </row>
    <row r="13" spans="1:3" x14ac:dyDescent="0.25">
      <c r="A13" s="15" t="s">
        <v>21</v>
      </c>
      <c r="B13" s="18" t="s">
        <v>3</v>
      </c>
      <c r="C13" s="26">
        <v>3165.06</v>
      </c>
    </row>
    <row r="14" spans="1:3" x14ac:dyDescent="0.25">
      <c r="A14" s="15" t="s">
        <v>22</v>
      </c>
      <c r="B14" s="18" t="s">
        <v>3</v>
      </c>
      <c r="C14" s="26">
        <v>2885.52</v>
      </c>
    </row>
    <row r="15" spans="1:3" x14ac:dyDescent="0.25">
      <c r="A15" s="15" t="s">
        <v>23</v>
      </c>
      <c r="B15" s="18" t="s">
        <v>3</v>
      </c>
      <c r="C15" s="26">
        <v>4147.9399999999996</v>
      </c>
    </row>
    <row r="16" spans="1:3" x14ac:dyDescent="0.25">
      <c r="A16" s="15" t="s">
        <v>24</v>
      </c>
      <c r="B16" s="18" t="s">
        <v>3</v>
      </c>
      <c r="C16" s="26">
        <v>622.19000000000005</v>
      </c>
    </row>
    <row r="17" spans="1:3" x14ac:dyDescent="0.25">
      <c r="A17" s="15" t="s">
        <v>25</v>
      </c>
      <c r="B17" s="18" t="s">
        <v>3</v>
      </c>
      <c r="C17" s="26">
        <v>5599.72</v>
      </c>
    </row>
    <row r="18" spans="1:3" x14ac:dyDescent="0.25">
      <c r="A18" s="15" t="s">
        <v>26</v>
      </c>
      <c r="B18" s="18" t="s">
        <v>3</v>
      </c>
      <c r="C18" s="26">
        <v>5230.01</v>
      </c>
    </row>
    <row r="19" spans="1:3" x14ac:dyDescent="0.25">
      <c r="A19" s="15" t="s">
        <v>27</v>
      </c>
      <c r="B19" s="18" t="s">
        <v>3</v>
      </c>
      <c r="C19" s="26">
        <v>1172.25</v>
      </c>
    </row>
    <row r="20" spans="1:3" x14ac:dyDescent="0.25">
      <c r="A20" s="15" t="s">
        <v>28</v>
      </c>
      <c r="B20" s="18" t="s">
        <v>3</v>
      </c>
      <c r="C20" s="26">
        <v>1442.76</v>
      </c>
    </row>
    <row r="21" spans="1:3" x14ac:dyDescent="0.25">
      <c r="A21" s="15" t="s">
        <v>29</v>
      </c>
      <c r="B21" s="18" t="s">
        <v>3</v>
      </c>
      <c r="C21" s="26">
        <v>2281.37</v>
      </c>
    </row>
    <row r="22" spans="1:3" x14ac:dyDescent="0.25">
      <c r="A22" s="15" t="s">
        <v>30</v>
      </c>
      <c r="B22" s="18" t="s">
        <v>3</v>
      </c>
      <c r="C22" s="26">
        <v>2515.8200000000002</v>
      </c>
    </row>
    <row r="23" spans="1:3" x14ac:dyDescent="0.25">
      <c r="A23" s="15" t="s">
        <v>31</v>
      </c>
      <c r="B23" s="18" t="s">
        <v>3</v>
      </c>
      <c r="C23" s="26">
        <v>4770.13</v>
      </c>
    </row>
    <row r="24" spans="1:3" x14ac:dyDescent="0.25">
      <c r="A24" s="15" t="s">
        <v>32</v>
      </c>
      <c r="B24" s="18" t="s">
        <v>3</v>
      </c>
      <c r="C24" s="26">
        <v>784.51</v>
      </c>
    </row>
    <row r="25" spans="1:3" x14ac:dyDescent="0.25">
      <c r="A25" s="15" t="s">
        <v>33</v>
      </c>
      <c r="B25" s="18" t="s">
        <v>3</v>
      </c>
      <c r="C25" s="26">
        <v>2073.9699999999998</v>
      </c>
    </row>
    <row r="26" spans="1:3" x14ac:dyDescent="0.25">
      <c r="A26" s="15" t="s">
        <v>34</v>
      </c>
      <c r="B26" s="18" t="s">
        <v>3</v>
      </c>
      <c r="C26" s="26">
        <v>3606.91</v>
      </c>
    </row>
    <row r="27" spans="1:3" x14ac:dyDescent="0.25">
      <c r="A27" s="15" t="s">
        <v>35</v>
      </c>
      <c r="B27" s="18" t="s">
        <v>3</v>
      </c>
      <c r="C27" s="26">
        <v>216.41</v>
      </c>
    </row>
    <row r="28" spans="1:3" x14ac:dyDescent="0.25">
      <c r="A28" s="15" t="s">
        <v>36</v>
      </c>
      <c r="B28" s="18" t="s">
        <v>3</v>
      </c>
      <c r="C28" s="26">
        <v>4147.9399999999996</v>
      </c>
    </row>
    <row r="29" spans="1:3" x14ac:dyDescent="0.25">
      <c r="A29" s="15" t="s">
        <v>37</v>
      </c>
      <c r="B29" s="18" t="s">
        <v>3</v>
      </c>
      <c r="C29" s="26">
        <v>3318.35</v>
      </c>
    </row>
    <row r="30" spans="1:3" x14ac:dyDescent="0.25">
      <c r="A30" s="15" t="s">
        <v>38</v>
      </c>
      <c r="B30" s="18" t="s">
        <v>3</v>
      </c>
      <c r="C30" s="26">
        <v>2705.18</v>
      </c>
    </row>
    <row r="31" spans="1:3" x14ac:dyDescent="0.25">
      <c r="A31" s="15" t="s">
        <v>39</v>
      </c>
      <c r="B31" s="18" t="s">
        <v>3</v>
      </c>
      <c r="C31" s="26">
        <v>1578.02</v>
      </c>
    </row>
    <row r="32" spans="1:3" x14ac:dyDescent="0.25">
      <c r="A32" s="15" t="s">
        <v>40</v>
      </c>
      <c r="B32" s="18" t="s">
        <v>3</v>
      </c>
      <c r="C32" s="26">
        <v>1500</v>
      </c>
    </row>
    <row r="33" spans="1:3" x14ac:dyDescent="0.25">
      <c r="A33" s="15" t="s">
        <v>41</v>
      </c>
      <c r="B33" s="18" t="s">
        <v>3</v>
      </c>
      <c r="C33" s="26">
        <v>541.04</v>
      </c>
    </row>
    <row r="34" spans="1:3" x14ac:dyDescent="0.25">
      <c r="A34" s="15" t="s">
        <v>42</v>
      </c>
      <c r="B34" s="18" t="s">
        <v>3</v>
      </c>
      <c r="C34" s="26">
        <v>225.43</v>
      </c>
    </row>
    <row r="35" spans="1:3" x14ac:dyDescent="0.25">
      <c r="A35" s="15" t="s">
        <v>43</v>
      </c>
      <c r="B35" s="18" t="s">
        <v>3</v>
      </c>
      <c r="C35" s="26">
        <v>3606.9</v>
      </c>
    </row>
    <row r="36" spans="1:3" x14ac:dyDescent="0.25">
      <c r="A36" s="15" t="s">
        <v>44</v>
      </c>
      <c r="B36" s="18" t="s">
        <v>3</v>
      </c>
      <c r="C36" s="26">
        <v>829.59</v>
      </c>
    </row>
    <row r="37" spans="1:3" x14ac:dyDescent="0.25">
      <c r="A37" s="15" t="s">
        <v>45</v>
      </c>
      <c r="B37" s="18" t="s">
        <v>3</v>
      </c>
      <c r="C37" s="26">
        <v>541.04</v>
      </c>
    </row>
    <row r="38" spans="1:3" x14ac:dyDescent="0.25">
      <c r="A38" s="15" t="s">
        <v>46</v>
      </c>
      <c r="B38" s="18" t="s">
        <v>3</v>
      </c>
      <c r="C38" s="26">
        <v>4147.9399999999996</v>
      </c>
    </row>
    <row r="39" spans="1:3" x14ac:dyDescent="0.25">
      <c r="A39" s="15" t="s">
        <v>47</v>
      </c>
      <c r="B39" s="18" t="s">
        <v>3</v>
      </c>
      <c r="C39" s="26">
        <v>1442.76</v>
      </c>
    </row>
    <row r="40" spans="1:3" x14ac:dyDescent="0.25">
      <c r="A40" s="15" t="s">
        <v>48</v>
      </c>
      <c r="B40" s="18" t="s">
        <v>3</v>
      </c>
      <c r="C40" s="26">
        <v>1767.38</v>
      </c>
    </row>
    <row r="41" spans="1:3" x14ac:dyDescent="0.25">
      <c r="A41" s="18" t="s">
        <v>51</v>
      </c>
      <c r="B41" s="18" t="s">
        <v>4</v>
      </c>
      <c r="C41" s="13">
        <v>220</v>
      </c>
    </row>
    <row r="42" spans="1:3" s="10" customFormat="1" x14ac:dyDescent="0.25">
      <c r="A42" s="18" t="s">
        <v>52</v>
      </c>
      <c r="B42" s="18" t="s">
        <v>4</v>
      </c>
      <c r="C42" s="13">
        <v>330</v>
      </c>
    </row>
    <row r="43" spans="1:3" s="10" customFormat="1" x14ac:dyDescent="0.25">
      <c r="A43" s="18" t="s">
        <v>53</v>
      </c>
      <c r="B43" s="18" t="s">
        <v>4</v>
      </c>
      <c r="C43" s="13">
        <v>341</v>
      </c>
    </row>
    <row r="44" spans="1:3" s="10" customFormat="1" x14ac:dyDescent="0.25">
      <c r="A44" s="18" t="s">
        <v>54</v>
      </c>
      <c r="B44" s="18" t="s">
        <v>4</v>
      </c>
      <c r="C44" s="13">
        <v>250</v>
      </c>
    </row>
    <row r="45" spans="1:3" x14ac:dyDescent="0.25">
      <c r="A45" s="18" t="s">
        <v>55</v>
      </c>
      <c r="B45" s="18" t="s">
        <v>4</v>
      </c>
      <c r="C45" s="13">
        <v>205</v>
      </c>
    </row>
    <row r="46" spans="1:3" x14ac:dyDescent="0.25">
      <c r="A46" s="18" t="s">
        <v>56</v>
      </c>
      <c r="B46" s="18" t="s">
        <v>4</v>
      </c>
      <c r="C46" s="13">
        <v>160</v>
      </c>
    </row>
    <row r="47" spans="1:3" x14ac:dyDescent="0.25">
      <c r="A47" s="18" t="s">
        <v>57</v>
      </c>
      <c r="B47" s="18" t="s">
        <v>4</v>
      </c>
      <c r="C47" s="13">
        <v>63.8</v>
      </c>
    </row>
    <row r="48" spans="1:3" x14ac:dyDescent="0.25">
      <c r="A48" s="18" t="s">
        <v>58</v>
      </c>
      <c r="B48" s="18" t="s">
        <v>4</v>
      </c>
      <c r="C48" s="13">
        <v>50</v>
      </c>
    </row>
    <row r="49" spans="1:3" x14ac:dyDescent="0.25">
      <c r="A49" s="18" t="s">
        <v>59</v>
      </c>
      <c r="B49" s="18" t="s">
        <v>4</v>
      </c>
      <c r="C49" s="13">
        <v>450</v>
      </c>
    </row>
    <row r="50" spans="1:3" x14ac:dyDescent="0.25">
      <c r="A50" s="20">
        <f>SUBTOTAL(103,Tabla5[PERTSONA EDO ENTITATE ONURADUNA/PERSONA O ENTIDAD BENEFICIARIA])</f>
        <v>48</v>
      </c>
      <c r="B50" s="10"/>
      <c r="C50" s="19">
        <f>SUBTOTAL(109,Tabla5[ZENBATEKOA/IMPORTE])</f>
        <v>97069.8</v>
      </c>
    </row>
    <row r="51" spans="1:3" x14ac:dyDescent="0.25">
      <c r="C51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A1 Klubak-Clubes</vt:lpstr>
      <vt:lpstr>Kirolariak-Deportistas</vt:lpstr>
      <vt:lpstr>A3 Etorkizuneko kirol - Promesa</vt:lpstr>
      <vt:lpstr>Guztiak-Todas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Dirulaguntzak / Subvenciones</dc:title>
  <dc:creator>Fundación Kirolaraba Fundazioa</dc:creator>
  <cp:lastModifiedBy>Hornas Martinez, Francisco Javier</cp:lastModifiedBy>
  <dcterms:created xsi:type="dcterms:W3CDTF">2022-01-27T06:56:21Z</dcterms:created>
  <dcterms:modified xsi:type="dcterms:W3CDTF">2026-07-07T13:15:33Z</dcterms:modified>
</cp:coreProperties>
</file>